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96979960-744C-4686-BD63-144FD7B1C8D7}" xr6:coauthVersionLast="47" xr6:coauthVersionMax="47" xr10:uidLastSave="{00000000-0000-0000-0000-000000000000}"/>
  <bookViews>
    <workbookView xWindow="-103" yWindow="-103" windowWidth="16663" windowHeight="8743" xr2:uid="{A02B4811-AE13-4879-915F-897B8544100F}"/>
  </bookViews>
  <sheets>
    <sheet name="جدول 18-06 Table" sheetId="1" r:id="rId1"/>
  </sheets>
  <definedNames>
    <definedName name="_xlnm.Print_Area" localSheetId="0">'جدول 18-06 Table'!$A$1:$N$28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D26" i="1"/>
  <c r="M25" i="1"/>
  <c r="H25" i="1"/>
  <c r="G25" i="1"/>
  <c r="I25" i="1" s="1"/>
  <c r="F25" i="1"/>
  <c r="E25" i="1"/>
  <c r="C25" i="1"/>
  <c r="B25" i="1"/>
  <c r="D25" i="1" s="1"/>
  <c r="M24" i="1"/>
  <c r="I24" i="1"/>
  <c r="D24" i="1"/>
  <c r="M23" i="1"/>
  <c r="I23" i="1"/>
  <c r="D23" i="1"/>
  <c r="M22" i="1"/>
  <c r="I22" i="1"/>
  <c r="D22" i="1"/>
  <c r="M21" i="1"/>
  <c r="I21" i="1"/>
  <c r="D21" i="1"/>
  <c r="M20" i="1"/>
  <c r="I20" i="1"/>
  <c r="D20" i="1"/>
  <c r="M19" i="1"/>
  <c r="I19" i="1"/>
  <c r="D19" i="1"/>
  <c r="M18" i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M26" i="1" s="1"/>
  <c r="I13" i="1"/>
  <c r="D13" i="1"/>
  <c r="M12" i="1"/>
  <c r="I12" i="1"/>
  <c r="D12" i="1"/>
</calcChain>
</file>

<file path=xl/sharedStrings.xml><?xml version="1.0" encoding="utf-8"?>
<sst xmlns="http://schemas.openxmlformats.org/spreadsheetml/2006/main" count="54" uniqueCount="53">
  <si>
    <t>الحوادث المرورية والإصابات حسب سبب الحادث - إمارة دبي</t>
  </si>
  <si>
    <t xml:space="preserve">Traffic Accidents and Injuries by Reason of Accident - Emirate of Dubai </t>
  </si>
  <si>
    <r>
      <t>(2022)</t>
    </r>
    <r>
      <rPr>
        <b/>
        <sz val="1"/>
        <rFont val="Dubai"/>
        <family val="2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</si>
  <si>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</si>
  <si>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</si>
  <si>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</si>
  <si>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</si>
  <si>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</si>
  <si>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</si>
  <si>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</si>
  <si>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</si>
  <si>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</si>
  <si>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</si>
  <si>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</si>
  <si>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</si>
  <si>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</si>
  <si>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</si>
  <si>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</si>
  <si>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</si>
  <si>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</si>
  <si>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</si>
  <si>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</si>
  <si>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>Pedestrian</t>
  </si>
  <si>
    <t xml:space="preserve">عدم الالتزام بخط السير </t>
  </si>
  <si>
    <t>Lack of Lane Discipline</t>
  </si>
  <si>
    <t>دخول الشارع قبل التأكد من خلوه</t>
  </si>
  <si>
    <t>Failure to Yeild for the Traffic</t>
  </si>
  <si>
    <t>عدم ترك مسافة كافية</t>
  </si>
  <si>
    <t>Not Keeping Sufficient Distance</t>
  </si>
  <si>
    <t>تجاوز الإشارة الضوئية الحمراء</t>
  </si>
  <si>
    <t>Red Light Crossing</t>
  </si>
  <si>
    <t>السرعة الزائدة</t>
  </si>
  <si>
    <t>Exceeding the Speed Limit</t>
  </si>
  <si>
    <t>القيادة بطيش وتهور</t>
  </si>
  <si>
    <t>Reckless and Careless Driving</t>
  </si>
  <si>
    <t>الانحراف المفاجئ</t>
  </si>
  <si>
    <t>Sudden Swerve</t>
  </si>
  <si>
    <t>الإهمال وعدم الانتباه</t>
  </si>
  <si>
    <t>Lack of Attention</t>
  </si>
  <si>
    <t>القيادة تحت تأثير المسكرات</t>
  </si>
  <si>
    <t>Driving Under Influence of Alcohol</t>
  </si>
  <si>
    <t>الرجوع إلى الخلف بصورة خطرة</t>
  </si>
  <si>
    <t>Dangerous Reveresing</t>
  </si>
  <si>
    <t>السير بعكس السير</t>
  </si>
  <si>
    <t>Driving Opposite Traffic Direction</t>
  </si>
  <si>
    <t xml:space="preserve">انفجار إطار </t>
  </si>
  <si>
    <t>Tyre Explosion</t>
  </si>
  <si>
    <t xml:space="preserve">الحوادث الأخرى </t>
  </si>
  <si>
    <t>Other Accidents</t>
  </si>
  <si>
    <t>المجموع</t>
  </si>
  <si>
    <t>Total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</si>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</sst>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8">
    <font>
      <sz val="12"/>
      <color theme="1"/>
      <name val="Dubai"/>
      <family val="2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 indent="3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 indent="2"/>
    </xf>
    <xf numFmtId="164" fontId="13" fillId="2" borderId="0" xfId="1" applyNumberFormat="1" applyFont="1" applyFill="1" applyAlignment="1">
      <alignment horizontal="center" vertical="center" wrapText="1"/>
    </xf>
    <xf numFmtId="164" fontId="14" fillId="2" borderId="0" xfId="1" applyNumberFormat="1" applyFont="1" applyFill="1" applyAlignment="1">
      <alignment horizontal="center" vertical="center" wrapText="1"/>
    </xf>
    <xf numFmtId="0" fontId="14" fillId="2" borderId="0" xfId="1" applyFont="1" applyFill="1" applyAlignment="1">
      <alignment horizontal="left" vertical="center" wrapText="1"/>
    </xf>
    <xf numFmtId="0" fontId="8" fillId="3" borderId="0" xfId="1" applyFont="1" applyFill="1" applyAlignment="1">
      <alignment horizontal="right" vertical="center" wrapText="1" indent="2"/>
    </xf>
    <xf numFmtId="164" fontId="13" fillId="3" borderId="0" xfId="1" applyNumberFormat="1" applyFont="1" applyFill="1" applyAlignment="1">
      <alignment horizontal="center" vertical="center" wrapText="1"/>
    </xf>
    <xf numFmtId="164" fontId="14" fillId="3" borderId="0" xfId="1" applyNumberFormat="1" applyFont="1" applyFill="1" applyAlignment="1">
      <alignment horizontal="center" vertical="center" wrapText="1"/>
    </xf>
    <xf numFmtId="0" fontId="14" fillId="3" borderId="0" xfId="1" applyFont="1" applyFill="1" applyAlignment="1">
      <alignment horizontal="left" vertical="center" wrapText="1"/>
    </xf>
    <xf numFmtId="0" fontId="8" fillId="0" borderId="0" xfId="1" applyFont="1" applyAlignment="1">
      <alignment horizontal="right" vertical="center" wrapText="1" indent="2"/>
    </xf>
    <xf numFmtId="0" fontId="8" fillId="2" borderId="4" xfId="1" applyFont="1" applyFill="1" applyBorder="1" applyAlignment="1">
      <alignment horizontal="right" vertical="center" wrapText="1" indent="2"/>
    </xf>
    <xf numFmtId="164" fontId="14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3" fillId="0" borderId="0" xfId="1" applyFont="1" applyAlignment="1">
      <alignment wrapText="1"/>
    </xf>
    <xf numFmtId="164" fontId="2" fillId="2" borderId="0" xfId="1" applyNumberFormat="1" applyFont="1" applyFill="1" applyAlignment="1">
      <alignment wrapText="1"/>
    </xf>
  </cellXfs>
  <cellStyles count="3">
    <cellStyle name="Normal" xfId="0" builtinId="0"/>
    <cellStyle name="Normal 2 2" xfId="1" xr:uid="{F68238C7-4FD6-4CC8-9629-E58B5CE73DEA}"/>
    <cellStyle name="Normal 3_Book1" xfId="2" xr:uid="{B716C785-9C7C-44D7-8F57-51833B02A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0</xdr:rowOff>
    </xdr:from>
    <xdr:to>
      <xdr:col>2</xdr:col>
      <xdr:colOff>164464</xdr:colOff>
      <xdr:row>1</xdr:row>
      <xdr:rowOff>512921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F5AAF1-A716-407D-9063-1014F361D8F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1235264" y="0"/>
          <a:ext cx="2888275" cy="551021"/>
        </a:xfrm>
        <a:prstGeom prst="rect">
          <a:avLst/>
        </a:prstGeom>
      </xdr:spPr>
    </xdr:pic>
    <xdr:clientData/>
  </xdr:twoCellAnchor>
  <xdr:twoCellAnchor editAs="oneCell">
    <xdr:from>
      <xdr:col>13</xdr:col>
      <xdr:colOff>757236</xdr:colOff>
      <xdr:row>0</xdr:row>
      <xdr:rowOff>33338</xdr:rowOff>
    </xdr:from>
    <xdr:to>
      <xdr:col>13</xdr:col>
      <xdr:colOff>2009456</xdr:colOff>
      <xdr:row>2</xdr:row>
      <xdr:rowOff>10478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BC60C4-6544-46ED-95AB-15F110C1725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3049344" y="33338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9FE5-AB02-4ECB-A900-B28006B9CBC6}">
  <sheetPr>
    <tabColor theme="0"/>
  </sheetPr>
  <dimension ref="A1:S34"/>
  <sheetViews>
    <sheetView rightToLeft="1" tabSelected="1" view="pageBreakPreview" topLeftCell="B19" zoomScaleNormal="100" zoomScaleSheetLayoutView="100" workbookViewId="0">
      <selection activeCell="M26" sqref="M26"/>
    </sheetView>
  </sheetViews>
  <sheetFormatPr defaultColWidth="7.9296875" defaultRowHeight="14.15"/>
  <cols>
    <col min="1" max="1" width="26.73046875" style="1" customWidth="1"/>
    <col min="2" max="3" width="7.06640625" style="1" customWidth="1"/>
    <col min="4" max="4" width="6.06640625" style="1" customWidth="1"/>
    <col min="5" max="5" width="7.06640625" style="1" customWidth="1"/>
    <col min="6" max="6" width="8" style="1" customWidth="1"/>
    <col min="7" max="13" width="7.06640625" style="1" customWidth="1"/>
    <col min="14" max="14" width="27.06640625" style="1" customWidth="1"/>
    <col min="15" max="15" width="7.9296875" style="1"/>
    <col min="16" max="18" width="7.9296875" style="2"/>
    <col min="19" max="16384" width="7.9296875" style="3"/>
  </cols>
  <sheetData>
    <row r="1" spans="1:18" ht="3" customHeight="1"/>
    <row r="2" spans="1:18" ht="42" customHeight="1"/>
    <row r="3" spans="1:18" s="6" customFormat="1" ht="20.149999999999999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5"/>
      <c r="Q3" s="5"/>
      <c r="R3" s="5"/>
    </row>
    <row r="4" spans="1:18" s="6" customFormat="1" ht="24.7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5"/>
      <c r="Q4" s="5"/>
      <c r="R4" s="5"/>
    </row>
    <row r="5" spans="1:18" s="6" customFormat="1" ht="16.5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"/>
      <c r="P5" s="5"/>
      <c r="Q5" s="5"/>
      <c r="R5" s="5"/>
    </row>
    <row r="6" spans="1:18" s="6" customFormat="1" ht="0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"/>
      <c r="P6" s="5"/>
      <c r="Q6" s="5"/>
      <c r="R6" s="5"/>
    </row>
    <row r="7" spans="1:18" s="6" customFormat="1" ht="16.5" customHeight="1">
      <c r="A7" s="8" t="s">
        <v>3</v>
      </c>
      <c r="B7" s="8"/>
      <c r="C7" s="8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1"/>
      <c r="P7" s="5"/>
      <c r="Q7" s="5"/>
      <c r="R7" s="5"/>
    </row>
    <row r="8" spans="1:18" s="12" customFormat="1" ht="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1"/>
      <c r="Q8" s="11"/>
      <c r="R8" s="11"/>
    </row>
    <row r="9" spans="1:18" s="12" customFormat="1" ht="22.5" customHeight="1">
      <c r="A9" s="13" t="s">
        <v>4</v>
      </c>
      <c r="B9" s="14" t="s">
        <v>5</v>
      </c>
      <c r="C9" s="14"/>
      <c r="D9" s="14"/>
      <c r="E9" s="14" t="s">
        <v>6</v>
      </c>
      <c r="F9" s="14"/>
      <c r="G9" s="14"/>
      <c r="H9" s="14"/>
      <c r="I9" s="14"/>
      <c r="J9" s="14"/>
      <c r="K9" s="14"/>
      <c r="L9" s="14"/>
      <c r="M9" s="14"/>
      <c r="N9" s="15" t="s">
        <v>7</v>
      </c>
      <c r="O9" s="10"/>
      <c r="P9" s="11"/>
      <c r="Q9" s="11"/>
      <c r="R9" s="11"/>
    </row>
    <row r="10" spans="1:18" s="12" customFormat="1" ht="22.5" customHeight="1">
      <c r="A10" s="13"/>
      <c r="B10" s="14"/>
      <c r="C10" s="14"/>
      <c r="D10" s="14"/>
      <c r="E10" s="14" t="s">
        <v>8</v>
      </c>
      <c r="F10" s="14"/>
      <c r="G10" s="14"/>
      <c r="H10" s="14"/>
      <c r="I10" s="14"/>
      <c r="J10" s="14" t="s">
        <v>9</v>
      </c>
      <c r="K10" s="14"/>
      <c r="L10" s="14"/>
      <c r="M10" s="14"/>
      <c r="N10" s="15"/>
      <c r="O10" s="10"/>
      <c r="P10" s="11"/>
      <c r="Q10" s="11"/>
      <c r="R10" s="11"/>
    </row>
    <row r="11" spans="1:18" s="12" customFormat="1" ht="84.75" customHeight="1">
      <c r="A11" s="13"/>
      <c r="B11" s="16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6" t="s">
        <v>19</v>
      </c>
      <c r="L11" s="16" t="s">
        <v>20</v>
      </c>
      <c r="M11" s="16" t="s">
        <v>17</v>
      </c>
      <c r="N11" s="15"/>
      <c r="O11" s="10"/>
      <c r="P11" s="11"/>
      <c r="Q11" s="11"/>
      <c r="R11" s="11"/>
    </row>
    <row r="12" spans="1:18" ht="29.5" customHeight="1">
      <c r="A12" s="17" t="s">
        <v>21</v>
      </c>
      <c r="B12" s="18">
        <v>324</v>
      </c>
      <c r="C12" s="18">
        <v>0</v>
      </c>
      <c r="D12" s="19">
        <f>SUM(B12:C12)</f>
        <v>324</v>
      </c>
      <c r="E12" s="18">
        <v>148</v>
      </c>
      <c r="F12" s="18">
        <v>165</v>
      </c>
      <c r="G12" s="18">
        <v>26</v>
      </c>
      <c r="H12" s="18">
        <v>14</v>
      </c>
      <c r="I12" s="19">
        <f>SUM(E12:H12)</f>
        <v>353</v>
      </c>
      <c r="J12" s="18">
        <v>7</v>
      </c>
      <c r="K12" s="18">
        <v>2</v>
      </c>
      <c r="L12" s="18">
        <v>344</v>
      </c>
      <c r="M12" s="19">
        <f>SUM(J12:L12)</f>
        <v>353</v>
      </c>
      <c r="N12" s="20" t="s">
        <v>22</v>
      </c>
    </row>
    <row r="13" spans="1:18" ht="29.5" customHeight="1">
      <c r="A13" s="21" t="s">
        <v>23</v>
      </c>
      <c r="B13" s="22">
        <v>67</v>
      </c>
      <c r="C13" s="22">
        <v>67</v>
      </c>
      <c r="D13" s="23">
        <f>SUM(B13:C13)</f>
        <v>134</v>
      </c>
      <c r="E13" s="22">
        <v>36</v>
      </c>
      <c r="F13" s="22">
        <v>44</v>
      </c>
      <c r="G13" s="22">
        <v>1</v>
      </c>
      <c r="H13" s="22">
        <v>2</v>
      </c>
      <c r="I13" s="23">
        <f>SUM(E13:H13)</f>
        <v>83</v>
      </c>
      <c r="J13" s="22">
        <v>65</v>
      </c>
      <c r="K13" s="22">
        <v>14</v>
      </c>
      <c r="L13" s="22">
        <v>4</v>
      </c>
      <c r="M13" s="23">
        <f>SUM(J13:L13)</f>
        <v>83</v>
      </c>
      <c r="N13" s="24" t="s">
        <v>24</v>
      </c>
    </row>
    <row r="14" spans="1:18" ht="29.5" customHeight="1">
      <c r="A14" s="17" t="s">
        <v>25</v>
      </c>
      <c r="B14" s="18">
        <v>184</v>
      </c>
      <c r="C14" s="18">
        <v>56</v>
      </c>
      <c r="D14" s="19">
        <f>SUM(B14:C14)</f>
        <v>240</v>
      </c>
      <c r="E14" s="18">
        <v>100</v>
      </c>
      <c r="F14" s="18">
        <v>104</v>
      </c>
      <c r="G14" s="18">
        <v>8</v>
      </c>
      <c r="H14" s="18">
        <v>6</v>
      </c>
      <c r="I14" s="19">
        <f>SUM(E14:H14)</f>
        <v>218</v>
      </c>
      <c r="J14" s="18">
        <v>172</v>
      </c>
      <c r="K14" s="18">
        <v>46</v>
      </c>
      <c r="L14" s="18">
        <v>0</v>
      </c>
      <c r="M14" s="19">
        <f>SUM(J14:L14)</f>
        <v>218</v>
      </c>
      <c r="N14" s="20" t="s">
        <v>26</v>
      </c>
    </row>
    <row r="15" spans="1:18" ht="29.5" customHeight="1">
      <c r="A15" s="21" t="s">
        <v>27</v>
      </c>
      <c r="B15" s="22">
        <v>369</v>
      </c>
      <c r="C15" s="22">
        <v>306</v>
      </c>
      <c r="D15" s="23">
        <f t="shared" ref="D15:D25" si="0">SUM(B15:C15)</f>
        <v>675</v>
      </c>
      <c r="E15" s="22">
        <v>208</v>
      </c>
      <c r="F15" s="22">
        <v>225</v>
      </c>
      <c r="G15" s="22">
        <v>18</v>
      </c>
      <c r="H15" s="22">
        <v>14</v>
      </c>
      <c r="I15" s="23">
        <f t="shared" ref="I15:I25" si="1">SUM(E15:H15)</f>
        <v>465</v>
      </c>
      <c r="J15" s="22">
        <v>319</v>
      </c>
      <c r="K15" s="22">
        <v>139</v>
      </c>
      <c r="L15" s="22">
        <v>3</v>
      </c>
      <c r="M15" s="23">
        <f t="shared" ref="M15:M25" si="2">SUM(J15:L15)</f>
        <v>461</v>
      </c>
      <c r="N15" s="24" t="s">
        <v>28</v>
      </c>
    </row>
    <row r="16" spans="1:18" ht="29.5" customHeight="1">
      <c r="A16" s="25" t="s">
        <v>29</v>
      </c>
      <c r="B16" s="18">
        <v>98</v>
      </c>
      <c r="C16" s="18">
        <v>11</v>
      </c>
      <c r="D16" s="19">
        <f t="shared" si="0"/>
        <v>109</v>
      </c>
      <c r="E16" s="18">
        <v>71</v>
      </c>
      <c r="F16" s="18">
        <v>48</v>
      </c>
      <c r="G16" s="18">
        <v>10</v>
      </c>
      <c r="H16" s="18">
        <v>12</v>
      </c>
      <c r="I16" s="19">
        <f t="shared" si="1"/>
        <v>141</v>
      </c>
      <c r="J16" s="18">
        <v>89</v>
      </c>
      <c r="K16" s="18">
        <v>43</v>
      </c>
      <c r="L16" s="18">
        <v>9</v>
      </c>
      <c r="M16" s="19">
        <f t="shared" si="2"/>
        <v>141</v>
      </c>
      <c r="N16" s="20" t="s">
        <v>30</v>
      </c>
    </row>
    <row r="17" spans="1:19" ht="29.5" customHeight="1">
      <c r="A17" s="21" t="s">
        <v>31</v>
      </c>
      <c r="B17" s="22">
        <v>29</v>
      </c>
      <c r="C17" s="22">
        <v>4</v>
      </c>
      <c r="D17" s="23">
        <f t="shared" si="0"/>
        <v>33</v>
      </c>
      <c r="E17" s="22">
        <v>9</v>
      </c>
      <c r="F17" s="22">
        <v>18</v>
      </c>
      <c r="G17" s="22">
        <v>5</v>
      </c>
      <c r="H17" s="22">
        <v>2</v>
      </c>
      <c r="I17" s="23">
        <f t="shared" si="1"/>
        <v>34</v>
      </c>
      <c r="J17" s="22">
        <v>25</v>
      </c>
      <c r="K17" s="22">
        <v>9</v>
      </c>
      <c r="L17" s="22">
        <v>0</v>
      </c>
      <c r="M17" s="23">
        <f t="shared" si="2"/>
        <v>34</v>
      </c>
      <c r="N17" s="24" t="s">
        <v>32</v>
      </c>
    </row>
    <row r="18" spans="1:19" ht="29.5" customHeight="1">
      <c r="A18" s="17" t="s">
        <v>33</v>
      </c>
      <c r="B18" s="18">
        <v>4</v>
      </c>
      <c r="C18" s="18">
        <v>1</v>
      </c>
      <c r="D18" s="19">
        <f t="shared" si="0"/>
        <v>5</v>
      </c>
      <c r="E18" s="18">
        <v>2</v>
      </c>
      <c r="F18" s="18">
        <v>10</v>
      </c>
      <c r="G18" s="18">
        <v>2</v>
      </c>
      <c r="H18" s="18">
        <v>1</v>
      </c>
      <c r="I18" s="19">
        <f t="shared" si="1"/>
        <v>15</v>
      </c>
      <c r="J18" s="18">
        <v>2</v>
      </c>
      <c r="K18" s="18">
        <v>7</v>
      </c>
      <c r="L18" s="18">
        <v>6</v>
      </c>
      <c r="M18" s="19">
        <f t="shared" si="2"/>
        <v>15</v>
      </c>
      <c r="N18" s="20" t="s">
        <v>34</v>
      </c>
    </row>
    <row r="19" spans="1:19" ht="29.5" customHeight="1">
      <c r="A19" s="21" t="s">
        <v>35</v>
      </c>
      <c r="B19" s="22">
        <v>418</v>
      </c>
      <c r="C19" s="22">
        <v>372</v>
      </c>
      <c r="D19" s="23">
        <f t="shared" si="0"/>
        <v>790</v>
      </c>
      <c r="E19" s="22">
        <v>183</v>
      </c>
      <c r="F19" s="22">
        <v>272</v>
      </c>
      <c r="G19" s="22">
        <v>43</v>
      </c>
      <c r="H19" s="22">
        <v>17</v>
      </c>
      <c r="I19" s="23">
        <f t="shared" si="1"/>
        <v>515</v>
      </c>
      <c r="J19" s="22">
        <v>376</v>
      </c>
      <c r="K19" s="22">
        <v>122</v>
      </c>
      <c r="L19" s="22">
        <v>18</v>
      </c>
      <c r="M19" s="23">
        <f t="shared" si="2"/>
        <v>516</v>
      </c>
      <c r="N19" s="24" t="s">
        <v>36</v>
      </c>
    </row>
    <row r="20" spans="1:19" ht="29.5" customHeight="1">
      <c r="A20" s="17" t="s">
        <v>37</v>
      </c>
      <c r="B20" s="18">
        <v>109</v>
      </c>
      <c r="C20" s="18">
        <v>57</v>
      </c>
      <c r="D20" s="19">
        <f t="shared" si="0"/>
        <v>166</v>
      </c>
      <c r="E20" s="18">
        <v>54</v>
      </c>
      <c r="F20" s="18">
        <v>51</v>
      </c>
      <c r="G20" s="18">
        <v>6</v>
      </c>
      <c r="H20" s="18">
        <v>11</v>
      </c>
      <c r="I20" s="19">
        <f t="shared" si="1"/>
        <v>122</v>
      </c>
      <c r="J20" s="18">
        <v>92</v>
      </c>
      <c r="K20" s="18">
        <v>26</v>
      </c>
      <c r="L20" s="18">
        <v>8</v>
      </c>
      <c r="M20" s="19">
        <f t="shared" si="2"/>
        <v>126</v>
      </c>
      <c r="N20" s="20" t="s">
        <v>38</v>
      </c>
    </row>
    <row r="21" spans="1:19" ht="29.5" customHeight="1">
      <c r="A21" s="21" t="s">
        <v>39</v>
      </c>
      <c r="B21" s="22">
        <v>108</v>
      </c>
      <c r="C21" s="22">
        <v>425</v>
      </c>
      <c r="D21" s="23">
        <f t="shared" si="0"/>
        <v>533</v>
      </c>
      <c r="E21" s="22">
        <v>73</v>
      </c>
      <c r="F21" s="22">
        <v>48</v>
      </c>
      <c r="G21" s="22">
        <v>8</v>
      </c>
      <c r="H21" s="22">
        <v>22</v>
      </c>
      <c r="I21" s="23">
        <f t="shared" si="1"/>
        <v>151</v>
      </c>
      <c r="J21" s="22">
        <v>76</v>
      </c>
      <c r="K21" s="22">
        <v>54</v>
      </c>
      <c r="L21" s="22">
        <v>21</v>
      </c>
      <c r="M21" s="23">
        <f t="shared" si="2"/>
        <v>151</v>
      </c>
      <c r="N21" s="24" t="s">
        <v>40</v>
      </c>
    </row>
    <row r="22" spans="1:19" ht="29.5" customHeight="1">
      <c r="A22" s="17" t="s">
        <v>41</v>
      </c>
      <c r="B22" s="18">
        <v>29</v>
      </c>
      <c r="C22" s="18">
        <v>99</v>
      </c>
      <c r="D22" s="19">
        <f t="shared" si="0"/>
        <v>128</v>
      </c>
      <c r="E22" s="18">
        <v>16</v>
      </c>
      <c r="F22" s="18">
        <v>22</v>
      </c>
      <c r="G22" s="18">
        <v>0</v>
      </c>
      <c r="H22" s="18">
        <v>1</v>
      </c>
      <c r="I22" s="19">
        <f t="shared" si="1"/>
        <v>39</v>
      </c>
      <c r="J22" s="18">
        <v>18</v>
      </c>
      <c r="K22" s="18">
        <v>10</v>
      </c>
      <c r="L22" s="18">
        <v>11</v>
      </c>
      <c r="M22" s="19">
        <f t="shared" si="2"/>
        <v>39</v>
      </c>
      <c r="N22" s="20" t="s">
        <v>42</v>
      </c>
    </row>
    <row r="23" spans="1:19" ht="29.5" customHeight="1">
      <c r="A23" s="21" t="s">
        <v>43</v>
      </c>
      <c r="B23" s="22">
        <v>35</v>
      </c>
      <c r="C23" s="22">
        <v>14</v>
      </c>
      <c r="D23" s="23">
        <f t="shared" si="0"/>
        <v>49</v>
      </c>
      <c r="E23" s="22">
        <v>17</v>
      </c>
      <c r="F23" s="22">
        <v>26</v>
      </c>
      <c r="G23" s="22">
        <v>2</v>
      </c>
      <c r="H23" s="22">
        <v>4</v>
      </c>
      <c r="I23" s="23">
        <f t="shared" si="1"/>
        <v>49</v>
      </c>
      <c r="J23" s="22">
        <v>33</v>
      </c>
      <c r="K23" s="22">
        <v>15</v>
      </c>
      <c r="L23" s="22">
        <v>1</v>
      </c>
      <c r="M23" s="23">
        <f t="shared" si="2"/>
        <v>49</v>
      </c>
      <c r="N23" s="24" t="s">
        <v>44</v>
      </c>
    </row>
    <row r="24" spans="1:19" ht="29.5" customHeight="1">
      <c r="A24" s="17" t="s">
        <v>45</v>
      </c>
      <c r="B24" s="18">
        <v>2</v>
      </c>
      <c r="C24" s="18">
        <v>1</v>
      </c>
      <c r="D24" s="19">
        <f t="shared" si="0"/>
        <v>3</v>
      </c>
      <c r="E24" s="18">
        <v>0</v>
      </c>
      <c r="F24" s="18">
        <v>1</v>
      </c>
      <c r="G24" s="18">
        <v>0</v>
      </c>
      <c r="H24" s="18">
        <v>1</v>
      </c>
      <c r="I24" s="19">
        <f t="shared" si="1"/>
        <v>2</v>
      </c>
      <c r="J24" s="18">
        <v>2</v>
      </c>
      <c r="K24" s="18">
        <v>0</v>
      </c>
      <c r="L24" s="18">
        <v>0</v>
      </c>
      <c r="M24" s="19">
        <f t="shared" si="2"/>
        <v>2</v>
      </c>
      <c r="N24" s="20" t="s">
        <v>46</v>
      </c>
    </row>
    <row r="25" spans="1:19" ht="29.5" customHeight="1">
      <c r="A25" s="21" t="s">
        <v>47</v>
      </c>
      <c r="B25" s="22">
        <f>B26-SUM(B12:B24)</f>
        <v>61</v>
      </c>
      <c r="C25" s="22">
        <f>C26-SUM(C12:C24)</f>
        <v>31</v>
      </c>
      <c r="D25" s="23">
        <f t="shared" si="0"/>
        <v>92</v>
      </c>
      <c r="E25" s="22">
        <f>E26-SUM(E12:E24)</f>
        <v>47</v>
      </c>
      <c r="F25" s="22">
        <f t="shared" ref="F25:H25" si="3">F26-SUM(F12:F24)</f>
        <v>29</v>
      </c>
      <c r="G25" s="22">
        <f t="shared" si="3"/>
        <v>7</v>
      </c>
      <c r="H25" s="22">
        <f t="shared" si="3"/>
        <v>13</v>
      </c>
      <c r="I25" s="23">
        <f t="shared" si="1"/>
        <v>96</v>
      </c>
      <c r="J25" s="22">
        <v>58</v>
      </c>
      <c r="K25" s="22">
        <v>32</v>
      </c>
      <c r="L25" s="22">
        <v>5</v>
      </c>
      <c r="M25" s="23">
        <f t="shared" si="2"/>
        <v>95</v>
      </c>
      <c r="N25" s="24" t="s">
        <v>48</v>
      </c>
    </row>
    <row r="26" spans="1:19" ht="19.5" customHeight="1">
      <c r="A26" s="26" t="s">
        <v>49</v>
      </c>
      <c r="B26" s="27">
        <v>1837</v>
      </c>
      <c r="C26" s="27">
        <v>1444</v>
      </c>
      <c r="D26" s="27">
        <f>SUM(B26:C26)</f>
        <v>3281</v>
      </c>
      <c r="E26" s="27">
        <v>964</v>
      </c>
      <c r="F26" s="27">
        <v>1063</v>
      </c>
      <c r="G26" s="27">
        <v>136</v>
      </c>
      <c r="H26" s="27">
        <v>120</v>
      </c>
      <c r="I26" s="27">
        <f>SUM(E26:H26)</f>
        <v>2283</v>
      </c>
      <c r="J26" s="27">
        <f>SUM(J12:J25)</f>
        <v>1334</v>
      </c>
      <c r="K26" s="27">
        <f t="shared" ref="K26:M26" si="4">SUM(K12:K25)</f>
        <v>519</v>
      </c>
      <c r="L26" s="27">
        <f t="shared" si="4"/>
        <v>430</v>
      </c>
      <c r="M26" s="27">
        <f t="shared" si="4"/>
        <v>2283</v>
      </c>
      <c r="N26" s="28" t="s">
        <v>50</v>
      </c>
    </row>
    <row r="27" spans="1:19" ht="3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9" s="37" customFormat="1" ht="23.25" customHeight="1">
      <c r="A28" s="30" t="s">
        <v>51</v>
      </c>
      <c r="B28" s="30"/>
      <c r="C28" s="30"/>
      <c r="D28" s="31"/>
      <c r="E28" s="31"/>
      <c r="F28" s="31"/>
      <c r="G28" s="31"/>
      <c r="H28" s="31"/>
      <c r="I28" s="32"/>
      <c r="J28" s="33" t="s">
        <v>52</v>
      </c>
      <c r="K28" s="33"/>
      <c r="L28" s="33"/>
      <c r="M28" s="33"/>
      <c r="N28" s="33"/>
      <c r="O28" s="34"/>
      <c r="P28" s="35"/>
      <c r="Q28" s="35"/>
      <c r="R28" s="35"/>
      <c r="S28" s="36"/>
    </row>
    <row r="30" spans="1:19">
      <c r="B30" s="38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4" spans="2:12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</sheetData>
  <mergeCells count="12">
    <mergeCell ref="A28:C28"/>
    <mergeCell ref="J28:N28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4" bottom="0.17" header="0.511811023622047" footer="0.511811023622047"/>
  <pageSetup paperSize="9"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سبب الحادث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4B8A81F7-41CB-44D8-9FF2-BE60A6362192}"/>
</file>

<file path=customXml/itemProps2.xml><?xml version="1.0" encoding="utf-8"?>
<ds:datastoreItem xmlns:ds="http://schemas.openxmlformats.org/officeDocument/2006/customXml" ds:itemID="{2D9BC57B-C602-4A0E-AA94-130D84BBA6E5}"/>
</file>

<file path=customXml/itemProps3.xml><?xml version="1.0" encoding="utf-8"?>
<ds:datastoreItem xmlns:ds="http://schemas.openxmlformats.org/officeDocument/2006/customXml" ds:itemID="{CCBDB313-D140-4120-985A-914605E1D12E}"/>
</file>

<file path=customXml/itemProps4.xml><?xml version="1.0" encoding="utf-8"?>
<ds:datastoreItem xmlns:ds="http://schemas.openxmlformats.org/officeDocument/2006/customXml" ds:itemID="{853831F2-8368-48C7-B607-F9E47FDEB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Table</vt:lpstr>
      <vt:lpstr>'جدول 18-06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</dc:title>
  <dc:creator>Afaf Kamal Mahmood</dc:creator>
  <cp:lastModifiedBy>Afaf Kamal Mahmood</cp:lastModifiedBy>
  <dcterms:created xsi:type="dcterms:W3CDTF">2023-07-26T07:21:59Z</dcterms:created>
  <dcterms:modified xsi:type="dcterms:W3CDTF">2023-07-26T07:24:09Z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